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 на 2026-2028\"/>
    </mc:Choice>
  </mc:AlternateContent>
  <xr:revisionPtr revIDLastSave="0" documentId="13_ncr:1_{F37F1B9B-527E-49C3-AADB-C025D3A6E44C}" xr6:coauthVersionLast="47" xr6:coauthVersionMax="47" xr10:uidLastSave="{00000000-0000-0000-0000-000000000000}"/>
  <bookViews>
    <workbookView xWindow="150" yWindow="0" windowWidth="28650" windowHeight="15600" xr2:uid="{00000000-000D-0000-FFFF-FFFF00000000}"/>
  </bookViews>
  <sheets>
    <sheet name="Лист1" sheetId="2" r:id="rId1"/>
  </sheets>
  <definedNames>
    <definedName name="_xlnm.Print_Titles" localSheetId="0">Лист1!$5:$5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F11" i="2" l="1"/>
  <c r="G11" i="2"/>
  <c r="F12" i="2"/>
  <c r="G12" i="2"/>
  <c r="F15" i="2"/>
  <c r="G15" i="2"/>
  <c r="F6" i="2" l="1"/>
  <c r="G6" i="2"/>
  <c r="G14" i="2" l="1"/>
  <c r="G13" i="2"/>
  <c r="F13" i="2" l="1"/>
  <c r="G10" i="2" l="1"/>
  <c r="F9" i="2"/>
  <c r="F8" i="2"/>
  <c r="F7" i="2"/>
  <c r="F14" i="2"/>
  <c r="H17" i="2" l="1"/>
  <c r="I17" i="2"/>
  <c r="G7" i="2"/>
  <c r="G9" i="2"/>
  <c r="G8" i="2"/>
  <c r="F10" i="2"/>
  <c r="D17" i="2"/>
  <c r="F16" i="2" l="1"/>
  <c r="G16" i="2"/>
  <c r="E17" i="2"/>
  <c r="F17" i="2" l="1"/>
  <c r="G17" i="2"/>
</calcChain>
</file>

<file path=xl/sharedStrings.xml><?xml version="1.0" encoding="utf-8"?>
<sst xmlns="http://schemas.openxmlformats.org/spreadsheetml/2006/main" count="35" uniqueCount="35">
  <si>
    <t>Итого</t>
  </si>
  <si>
    <t>01.0.00.00000</t>
  </si>
  <si>
    <t>02.0.00.00000</t>
  </si>
  <si>
    <t>03.0.00.00000</t>
  </si>
  <si>
    <t>04.0.00.00000</t>
  </si>
  <si>
    <t>05.0.00.00000</t>
  </si>
  <si>
    <t>06.0.00.00000</t>
  </si>
  <si>
    <t>07.0.00.00000</t>
  </si>
  <si>
    <t>08.0.00.00000</t>
  </si>
  <si>
    <t>09.0.00.00000</t>
  </si>
  <si>
    <t>11.0.00.00000</t>
  </si>
  <si>
    <t>тыс. рублей</t>
  </si>
  <si>
    <t>Муниципальная программа "Развитие малого и среднего предпринимательства и туризма на территории города Благовещенска"</t>
  </si>
  <si>
    <t>Муниципальная программа "Обеспечение безопасности жизнедеятельности населения и территории города Благовещенска"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</si>
  <si>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</si>
  <si>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</si>
  <si>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</si>
  <si>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сохранение культуры в городе  Благовещенске"</t>
  </si>
  <si>
    <t>Муниципальная программа "Развитие образования города Благовещенска"</t>
  </si>
  <si>
    <t>Муниципальная программа "Развитие транспортной системы города Благовещенска"</t>
  </si>
  <si>
    <t>Муниципальная программа "Обеспечение доступным и комфортным жильем населения города Благовещенска"</t>
  </si>
  <si>
    <t>Код расхода по БК</t>
  </si>
  <si>
    <t>Наименование показателя</t>
  </si>
  <si>
    <t>Прогноз</t>
  </si>
  <si>
    <t>2026 год</t>
  </si>
  <si>
    <t>2027 год</t>
  </si>
  <si>
    <t>Муниципальная программа "Формирование современной городской среды на территории города Благовещенска"</t>
  </si>
  <si>
    <t xml:space="preserve"> Сведения о расходах городского бюджета города Благовещенска по муниципальным программам  на 2026 год и плановый период 2027 и 2028 годов в сравнении с ожидаемым исполнением за 2025 год и отчетом за 2024 год</t>
  </si>
  <si>
    <t>Исполнение за 2024 год</t>
  </si>
  <si>
    <t>Ожидаемое исполнение на 2025 год</t>
  </si>
  <si>
    <t>2026 год в сравнении с 2024 годом, %</t>
  </si>
  <si>
    <t>2026 год в сравнении с ожидаемым исполнением 2025 года, %</t>
  </si>
  <si>
    <t>2028 год</t>
  </si>
  <si>
    <t>10.0.00.00000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</si>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</sst>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9" fillId="0" borderId="0"/>
    <xf numFmtId="0" fontId="11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" xfId="0" applyFont="1" applyBorder="1"/>
    <xf numFmtId="165" fontId="0" fillId="0" borderId="0" xfId="0" applyNumberFormat="1"/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0" xfId="5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3" fillId="0" borderId="0" xfId="5" applyNumberFormat="1" applyFont="1" applyAlignment="1">
      <alignment horizontal="center"/>
    </xf>
    <xf numFmtId="165" fontId="6" fillId="0" borderId="0" xfId="0" applyNumberFormat="1" applyFont="1" applyAlignment="1">
      <alignment horizontal="center" vertical="center" wrapText="1"/>
    </xf>
    <xf numFmtId="165" fontId="6" fillId="0" borderId="0" xfId="0" applyNumberFormat="1" applyFont="1" applyAlignment="1">
      <alignment horizontal="center"/>
    </xf>
    <xf numFmtId="165" fontId="10" fillId="0" borderId="0" xfId="5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13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7" applyNumberFormat="1" applyFont="1" applyBorder="1" applyAlignment="1">
      <alignment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2" xfId="5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3" xfId="5" applyNumberFormat="1" applyFont="1" applyBorder="1" applyAlignment="1">
      <alignment horizontal="center" vertical="center" wrapText="1"/>
    </xf>
    <xf numFmtId="1" fontId="8" fillId="0" borderId="1" xfId="2" applyNumberFormat="1" applyFont="1" applyBorder="1" applyAlignment="1">
      <alignment wrapText="1"/>
    </xf>
    <xf numFmtId="0" fontId="8" fillId="0" borderId="4" xfId="2" applyFont="1" applyBorder="1" applyAlignment="1">
      <alignment wrapText="1"/>
    </xf>
    <xf numFmtId="1" fontId="8" fillId="0" borderId="4" xfId="2" applyNumberFormat="1" applyFont="1" applyBorder="1" applyAlignment="1">
      <alignment wrapText="1"/>
    </xf>
    <xf numFmtId="166" fontId="15" fillId="0" borderId="1" xfId="6" applyNumberFormat="1" applyFont="1" applyBorder="1" applyAlignment="1">
      <alignment vertical="center" wrapText="1"/>
    </xf>
    <xf numFmtId="0" fontId="8" fillId="0" borderId="1" xfId="2" applyFont="1" applyBorder="1" applyAlignment="1">
      <alignment wrapText="1"/>
    </xf>
    <xf numFmtId="165" fontId="15" fillId="0" borderId="1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" fontId="8" fillId="0" borderId="0" xfId="7" applyNumberFormat="1" applyFont="1" applyAlignment="1">
      <alignment wrapText="1"/>
    </xf>
    <xf numFmtId="166" fontId="16" fillId="0" borderId="1" xfId="8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" fontId="8" fillId="0" borderId="0" xfId="2" applyNumberFormat="1" applyFont="1" applyAlignment="1">
      <alignment wrapText="1"/>
    </xf>
    <xf numFmtId="165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6" fillId="0" borderId="2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9">
    <cellStyle name="Обычный" xfId="0" builtinId="0"/>
    <cellStyle name="Обычный 2" xfId="5" xr:uid="{00000000-0005-0000-0000-000001000000}"/>
    <cellStyle name="Обычный 3" xfId="2" xr:uid="{00000000-0005-0000-0000-000002000000}"/>
    <cellStyle name="Обычный 4" xfId="1" xr:uid="{00000000-0005-0000-0000-000003000000}"/>
    <cellStyle name="Обычный 5" xfId="7" xr:uid="{00000000-0005-0000-0000-000004000000}"/>
    <cellStyle name="Обычный 6" xfId="3" xr:uid="{00000000-0005-0000-0000-000005000000}"/>
    <cellStyle name="Финансовый" xfId="6" builtinId="3"/>
    <cellStyle name="Финансовый 2" xfId="8" xr:uid="{00000000-0005-0000-0000-000007000000}"/>
    <cellStyle name="Финансовый 3" xfId="4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topLeftCell="B1" zoomScale="80" zoomScaleNormal="80" workbookViewId="0">
      <selection activeCell="S7" sqref="S7"/>
    </sheetView>
  </sheetViews>
  <sheetFormatPr defaultRowHeight="15" x14ac:dyDescent="0.25"/>
  <cols>
    <col min="1" max="1" width="14.140625" customWidth="1"/>
    <col min="2" max="2" width="63.42578125" customWidth="1"/>
    <col min="3" max="3" width="15.28515625" style="2" customWidth="1"/>
    <col min="4" max="4" width="15.42578125" style="3" customWidth="1"/>
    <col min="5" max="5" width="16.140625" customWidth="1"/>
    <col min="6" max="6" width="11.42578125" customWidth="1"/>
    <col min="7" max="7" width="12.85546875" customWidth="1"/>
    <col min="8" max="9" width="14.28515625" customWidth="1"/>
  </cols>
  <sheetData>
    <row r="1" spans="1:9" ht="37.5" customHeight="1" x14ac:dyDescent="0.25">
      <c r="A1" s="37" t="s">
        <v>27</v>
      </c>
      <c r="B1" s="37"/>
      <c r="C1" s="37"/>
      <c r="D1" s="37"/>
      <c r="E1" s="37"/>
      <c r="F1" s="37"/>
      <c r="G1" s="37"/>
      <c r="H1" s="37"/>
      <c r="I1" s="37"/>
    </row>
    <row r="3" spans="1:9" x14ac:dyDescent="0.25">
      <c r="I3" s="4" t="s">
        <v>11</v>
      </c>
    </row>
    <row r="4" spans="1:9" ht="19.5" customHeight="1" x14ac:dyDescent="0.25">
      <c r="A4" s="38" t="s">
        <v>21</v>
      </c>
      <c r="B4" s="39" t="s">
        <v>22</v>
      </c>
      <c r="C4" s="40" t="s">
        <v>28</v>
      </c>
      <c r="D4" s="40" t="s">
        <v>29</v>
      </c>
      <c r="E4" s="41" t="s">
        <v>23</v>
      </c>
      <c r="F4" s="41"/>
      <c r="G4" s="41"/>
      <c r="H4" s="41"/>
      <c r="I4" s="41"/>
    </row>
    <row r="5" spans="1:9" s="13" customFormat="1" ht="82.5" customHeight="1" x14ac:dyDescent="0.2">
      <c r="A5" s="38"/>
      <c r="B5" s="39"/>
      <c r="C5" s="40"/>
      <c r="D5" s="40"/>
      <c r="E5" s="5" t="s">
        <v>24</v>
      </c>
      <c r="F5" s="5" t="s">
        <v>30</v>
      </c>
      <c r="G5" s="5" t="s">
        <v>31</v>
      </c>
      <c r="H5" s="5" t="s">
        <v>25</v>
      </c>
      <c r="I5" s="5" t="s">
        <v>32</v>
      </c>
    </row>
    <row r="6" spans="1:9" ht="30" x14ac:dyDescent="0.25">
      <c r="A6" s="14" t="s">
        <v>1</v>
      </c>
      <c r="B6" s="15" t="s">
        <v>20</v>
      </c>
      <c r="C6" s="16">
        <v>278189.3</v>
      </c>
      <c r="D6" s="16">
        <v>329436.19999999995</v>
      </c>
      <c r="E6" s="16">
        <v>225253.3</v>
      </c>
      <c r="F6" s="17">
        <f>E6/C6*100</f>
        <v>80.971230741081698</v>
      </c>
      <c r="G6" s="16">
        <f>E6/D6*100</f>
        <v>68.375394082374683</v>
      </c>
      <c r="H6" s="16">
        <v>243530.2</v>
      </c>
      <c r="I6" s="16">
        <v>248385.6</v>
      </c>
    </row>
    <row r="7" spans="1:9" ht="30" x14ac:dyDescent="0.25">
      <c r="A7" s="14" t="s">
        <v>2</v>
      </c>
      <c r="B7" s="15" t="s">
        <v>19</v>
      </c>
      <c r="C7" s="18">
        <v>1758177.2</v>
      </c>
      <c r="D7" s="16">
        <v>2134134.6</v>
      </c>
      <c r="E7" s="16">
        <v>2934966.9000000004</v>
      </c>
      <c r="F7" s="17">
        <f>E7/C7*100</f>
        <v>166.93237177686072</v>
      </c>
      <c r="G7" s="16">
        <f>E7/D7*100</f>
        <v>137.5249199371024</v>
      </c>
      <c r="H7" s="16">
        <v>1109643.1000000001</v>
      </c>
      <c r="I7" s="16">
        <v>746140.6</v>
      </c>
    </row>
    <row r="8" spans="1:9" ht="45" x14ac:dyDescent="0.25">
      <c r="A8" s="14" t="s">
        <v>3</v>
      </c>
      <c r="B8" s="15" t="s">
        <v>34</v>
      </c>
      <c r="C8" s="18">
        <v>4312496</v>
      </c>
      <c r="D8" s="18">
        <v>3485752.9</v>
      </c>
      <c r="E8" s="16">
        <v>4351671.1000000006</v>
      </c>
      <c r="F8" s="17">
        <f t="shared" ref="F8:F17" si="0">E8/C8*100</f>
        <v>100.90840895852426</v>
      </c>
      <c r="G8" s="16">
        <f t="shared" ref="G8:G17" si="1">E8/D8*100</f>
        <v>124.84164038133629</v>
      </c>
      <c r="H8" s="19">
        <v>4195550.7999999989</v>
      </c>
      <c r="I8" s="16">
        <v>987076.8</v>
      </c>
    </row>
    <row r="9" spans="1:9" ht="30" x14ac:dyDescent="0.25">
      <c r="A9" s="14" t="s">
        <v>4</v>
      </c>
      <c r="B9" s="20" t="s">
        <v>18</v>
      </c>
      <c r="C9" s="18">
        <v>5828946</v>
      </c>
      <c r="D9" s="18">
        <v>6674817.5</v>
      </c>
      <c r="E9" s="16">
        <v>6926069.6999999993</v>
      </c>
      <c r="F9" s="17">
        <f t="shared" si="0"/>
        <v>118.82199114556902</v>
      </c>
      <c r="G9" s="16">
        <f t="shared" si="1"/>
        <v>103.76418081842687</v>
      </c>
      <c r="H9" s="19">
        <v>7108426.5999999987</v>
      </c>
      <c r="I9" s="16">
        <v>7000093.6999999993</v>
      </c>
    </row>
    <row r="10" spans="1:9" ht="30" x14ac:dyDescent="0.25">
      <c r="A10" s="14" t="s">
        <v>5</v>
      </c>
      <c r="B10" s="21" t="s">
        <v>17</v>
      </c>
      <c r="C10" s="18">
        <v>676852.7</v>
      </c>
      <c r="D10" s="18">
        <v>688419.20000000007</v>
      </c>
      <c r="E10" s="16">
        <v>1698898.7999999998</v>
      </c>
      <c r="F10" s="17">
        <f t="shared" si="0"/>
        <v>250.99978178413119</v>
      </c>
      <c r="G10" s="16">
        <f t="shared" si="1"/>
        <v>246.78259990424434</v>
      </c>
      <c r="H10" s="19">
        <v>1008397.1</v>
      </c>
      <c r="I10" s="16">
        <v>1188842.8</v>
      </c>
    </row>
    <row r="11" spans="1:9" ht="30" x14ac:dyDescent="0.25">
      <c r="A11" s="14" t="s">
        <v>6</v>
      </c>
      <c r="B11" s="22" t="s">
        <v>15</v>
      </c>
      <c r="C11" s="18">
        <v>94890.4</v>
      </c>
      <c r="D11" s="18">
        <v>112502.3</v>
      </c>
      <c r="E11" s="16">
        <v>162698.6</v>
      </c>
      <c r="F11" s="17">
        <f t="shared" si="0"/>
        <v>171.4594943218703</v>
      </c>
      <c r="G11" s="16">
        <f t="shared" si="1"/>
        <v>144.61802114267886</v>
      </c>
      <c r="H11" s="19">
        <v>130473.9</v>
      </c>
      <c r="I11" s="16">
        <v>109221.3</v>
      </c>
    </row>
    <row r="12" spans="1:9" ht="30" x14ac:dyDescent="0.25">
      <c r="A12" s="14" t="s">
        <v>7</v>
      </c>
      <c r="B12" s="20" t="s">
        <v>16</v>
      </c>
      <c r="C12" s="18">
        <v>37818.6</v>
      </c>
      <c r="D12" s="23">
        <v>190407.3</v>
      </c>
      <c r="E12" s="16">
        <v>72958.100000000006</v>
      </c>
      <c r="F12" s="17">
        <f t="shared" si="0"/>
        <v>192.91591967973434</v>
      </c>
      <c r="G12" s="16">
        <f t="shared" si="1"/>
        <v>38.31686075061198</v>
      </c>
      <c r="H12" s="19">
        <v>68931.5</v>
      </c>
      <c r="I12" s="16">
        <v>70762</v>
      </c>
    </row>
    <row r="13" spans="1:9" ht="33.75" customHeight="1" x14ac:dyDescent="0.25">
      <c r="A13" s="14" t="s">
        <v>8</v>
      </c>
      <c r="B13" s="24" t="s">
        <v>13</v>
      </c>
      <c r="C13" s="25">
        <v>258119.4</v>
      </c>
      <c r="D13" s="18">
        <v>211836.3</v>
      </c>
      <c r="E13" s="18">
        <v>275024.5</v>
      </c>
      <c r="F13" s="17">
        <f t="shared" si="0"/>
        <v>106.54933337052543</v>
      </c>
      <c r="G13" s="16">
        <f t="shared" si="1"/>
        <v>129.82878760627901</v>
      </c>
      <c r="H13" s="26">
        <v>275506.90000000002</v>
      </c>
      <c r="I13" s="18">
        <v>290072.40000000002</v>
      </c>
    </row>
    <row r="14" spans="1:9" ht="45" x14ac:dyDescent="0.25">
      <c r="A14" s="14" t="s">
        <v>9</v>
      </c>
      <c r="B14" s="27" t="s">
        <v>12</v>
      </c>
      <c r="C14" s="18">
        <v>1395884.8</v>
      </c>
      <c r="D14" s="18">
        <v>21844.799999999999</v>
      </c>
      <c r="E14" s="18">
        <v>2354.1999999999998</v>
      </c>
      <c r="F14" s="17">
        <f t="shared" si="0"/>
        <v>0.16865288596881345</v>
      </c>
      <c r="G14" s="16">
        <f t="shared" si="1"/>
        <v>10.776935472057422</v>
      </c>
      <c r="H14" s="18">
        <v>2354.8000000000002</v>
      </c>
      <c r="I14" s="18">
        <v>2354.8000000000002</v>
      </c>
    </row>
    <row r="15" spans="1:9" ht="50.25" customHeight="1" x14ac:dyDescent="0.25">
      <c r="A15" s="14" t="s">
        <v>33</v>
      </c>
      <c r="B15" s="15" t="s">
        <v>14</v>
      </c>
      <c r="C15" s="28">
        <v>127263</v>
      </c>
      <c r="D15" s="29">
        <v>234834.5</v>
      </c>
      <c r="E15" s="18">
        <v>132907.9</v>
      </c>
      <c r="F15" s="17">
        <f t="shared" si="0"/>
        <v>104.43561757934357</v>
      </c>
      <c r="G15" s="16">
        <f t="shared" si="1"/>
        <v>56.596411515343782</v>
      </c>
      <c r="H15" s="19">
        <v>136402.4</v>
      </c>
      <c r="I15" s="16">
        <v>140995</v>
      </c>
    </row>
    <row r="16" spans="1:9" ht="30" x14ac:dyDescent="0.25">
      <c r="A16" s="30" t="s">
        <v>10</v>
      </c>
      <c r="B16" s="31" t="s">
        <v>26</v>
      </c>
      <c r="C16" s="28">
        <v>281581.5</v>
      </c>
      <c r="D16" s="18">
        <v>1562089.6</v>
      </c>
      <c r="E16" s="32">
        <v>1076182</v>
      </c>
      <c r="F16" s="17">
        <f t="shared" si="0"/>
        <v>382.19201190419113</v>
      </c>
      <c r="G16" s="16">
        <f t="shared" si="1"/>
        <v>68.893743355054653</v>
      </c>
      <c r="H16" s="32">
        <v>965258.40000000014</v>
      </c>
      <c r="I16" s="32">
        <v>980995.9</v>
      </c>
    </row>
    <row r="17" spans="1:9" ht="18.75" x14ac:dyDescent="0.25">
      <c r="A17" s="1"/>
      <c r="B17" s="33" t="s">
        <v>0</v>
      </c>
      <c r="C17" s="34">
        <f>C6+C7+C8+C9+C10+C11+C12+C13+C14+C15+C16</f>
        <v>15050218.9</v>
      </c>
      <c r="D17" s="34">
        <f>D6+D7+D8+D9+D10+D11+D12+D13+D14+D15+D16</f>
        <v>15646075.200000001</v>
      </c>
      <c r="E17" s="34">
        <f>E6+E7+E8+E9+E10+E11+E12+E13+E14+E15+E16</f>
        <v>17858985.099999998</v>
      </c>
      <c r="F17" s="35">
        <f t="shared" si="0"/>
        <v>118.66262689375233</v>
      </c>
      <c r="G17" s="36">
        <f t="shared" si="1"/>
        <v>114.14354636362731</v>
      </c>
      <c r="H17" s="34">
        <f>H6+H7+H8+H9+H10+H11+H12+H13+H14+H15+H16</f>
        <v>15244475.699999999</v>
      </c>
      <c r="I17" s="34">
        <f>I6+I7+I8+I9+I10+I11+I12+I13+I14+I15+I16</f>
        <v>11764940.900000002</v>
      </c>
    </row>
    <row r="18" spans="1:9" x14ac:dyDescent="0.25">
      <c r="G18" s="8"/>
    </row>
    <row r="19" spans="1:9" x14ac:dyDescent="0.25">
      <c r="B19" s="12"/>
      <c r="G19" s="8"/>
    </row>
    <row r="20" spans="1:9" x14ac:dyDescent="0.25">
      <c r="E20" s="2"/>
      <c r="F20" s="2"/>
      <c r="G20" s="2"/>
      <c r="H20" s="2"/>
      <c r="I20" s="2"/>
    </row>
    <row r="21" spans="1:9" x14ac:dyDescent="0.25">
      <c r="G21" s="6"/>
    </row>
    <row r="22" spans="1:9" x14ac:dyDescent="0.25">
      <c r="G22" s="7"/>
    </row>
    <row r="23" spans="1:9" x14ac:dyDescent="0.25">
      <c r="G23" s="7"/>
    </row>
    <row r="24" spans="1:9" x14ac:dyDescent="0.25">
      <c r="G24" s="7"/>
    </row>
    <row r="25" spans="1:9" x14ac:dyDescent="0.25">
      <c r="G25" s="7"/>
    </row>
    <row r="26" spans="1:9" x14ac:dyDescent="0.25">
      <c r="G26" s="7"/>
    </row>
    <row r="27" spans="1:9" x14ac:dyDescent="0.25">
      <c r="G27" s="6"/>
    </row>
    <row r="28" spans="1:9" x14ac:dyDescent="0.25">
      <c r="G28" s="6"/>
    </row>
    <row r="29" spans="1:9" x14ac:dyDescent="0.25">
      <c r="G29" s="9"/>
    </row>
    <row r="30" spans="1:9" x14ac:dyDescent="0.25">
      <c r="G30" s="7"/>
    </row>
    <row r="31" spans="1:9" x14ac:dyDescent="0.25">
      <c r="G31" s="7"/>
    </row>
    <row r="32" spans="1:9" x14ac:dyDescent="0.25">
      <c r="G32" s="7"/>
    </row>
    <row r="33" spans="7:7" x14ac:dyDescent="0.25">
      <c r="G33" s="8"/>
    </row>
    <row r="34" spans="7:7" x14ac:dyDescent="0.25">
      <c r="G34" s="8"/>
    </row>
    <row r="35" spans="7:7" x14ac:dyDescent="0.25">
      <c r="G35" s="6"/>
    </row>
    <row r="36" spans="7:7" x14ac:dyDescent="0.25">
      <c r="G36" s="7"/>
    </row>
    <row r="37" spans="7:7" x14ac:dyDescent="0.25">
      <c r="G37" s="7"/>
    </row>
    <row r="38" spans="7:7" x14ac:dyDescent="0.25">
      <c r="G38" s="6"/>
    </row>
    <row r="39" spans="7:7" x14ac:dyDescent="0.25">
      <c r="G39" s="6"/>
    </row>
    <row r="40" spans="7:7" x14ac:dyDescent="0.25">
      <c r="G40" s="10"/>
    </row>
    <row r="41" spans="7:7" ht="15.75" x14ac:dyDescent="0.25">
      <c r="G41" s="11"/>
    </row>
  </sheetData>
  <mergeCells count="6">
    <mergeCell ref="A1:I1"/>
    <mergeCell ref="A4:A5"/>
    <mergeCell ref="B4:B5"/>
    <mergeCell ref="C4:C5"/>
    <mergeCell ref="D4:D5"/>
    <mergeCell ref="E4:I4"/>
  </mergeCells>
  <phoneticPr fontId="14" type="noConversion"/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2018-11-23T05:38:43Z</cp:lastPrinted>
  <dcterms:created xsi:type="dcterms:W3CDTF">2016-10-21T06:37:24Z</dcterms:created>
  <dcterms:modified xsi:type="dcterms:W3CDTF">2025-11-12T01:57:13Z</dcterms:modified>
</cp:coreProperties>
</file>